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uzuk\Desktop\"/>
    </mc:Choice>
  </mc:AlternateContent>
  <xr:revisionPtr revIDLastSave="0" documentId="13_ncr:1_{4FC4850A-B03B-49D0-9520-E80142E25208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記入" sheetId="5" r:id="rId1"/>
    <sheet name="記入例 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B10" i="4"/>
  <c r="B9" i="4"/>
  <c r="B8" i="4"/>
  <c r="B7" i="4"/>
  <c r="B6" i="4"/>
  <c r="B5" i="4"/>
  <c r="I5" i="4" s="1"/>
  <c r="I11" i="4"/>
  <c r="I10" i="4"/>
  <c r="H10" i="4"/>
  <c r="G10" i="4"/>
  <c r="F10" i="4"/>
  <c r="E10" i="4" s="1"/>
  <c r="I9" i="4"/>
  <c r="I8" i="4"/>
  <c r="H8" i="4"/>
  <c r="G8" i="4"/>
  <c r="I7" i="4"/>
  <c r="I6" i="4"/>
  <c r="H5" i="4"/>
  <c r="G5" i="4"/>
  <c r="F5" i="4"/>
  <c r="E5" i="4" s="1"/>
  <c r="F9" i="4" l="1"/>
  <c r="E9" i="4" s="1"/>
  <c r="G9" i="4"/>
  <c r="F6" i="4"/>
  <c r="E6" i="4" s="1"/>
  <c r="H9" i="4"/>
  <c r="G6" i="4"/>
  <c r="H6" i="4"/>
  <c r="F7" i="4"/>
  <c r="E7" i="4" s="1"/>
  <c r="G7" i="4"/>
  <c r="H7" i="4"/>
  <c r="F11" i="4"/>
  <c r="E11" i="4" s="1"/>
  <c r="G11" i="4"/>
  <c r="F8" i="4"/>
  <c r="E8" i="4" s="1"/>
  <c r="H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鈴木伸哉</author>
  </authors>
  <commentList>
    <comment ref="B5" authorId="0" shapeId="0" xr:uid="{43B970F6-E1B2-432D-BF06-E5E786EA366C}">
      <text>
        <r>
          <rPr>
            <sz val="9"/>
            <color indexed="81"/>
            <rFont val="MS P ゴシック"/>
            <family val="3"/>
            <charset val="128"/>
          </rPr>
          <t>正規分布の確率を求める
=1-NORM.DIST(A5,0,1,TRUE)</t>
        </r>
      </text>
    </comment>
    <comment ref="E5" authorId="0" shapeId="0" xr:uid="{960FF5C5-64E8-451E-8F86-8D6AA3276089}">
      <text>
        <r>
          <rPr>
            <sz val="9"/>
            <color indexed="81"/>
            <rFont val="MS P ゴシック"/>
            <family val="3"/>
            <charset val="128"/>
          </rPr>
          <t>100-F列</t>
        </r>
      </text>
    </comment>
    <comment ref="F5" authorId="0" shapeId="0" xr:uid="{4BB03D27-A23C-4218-B938-2C15D8C7115F}">
      <text>
        <r>
          <rPr>
            <sz val="9"/>
            <color indexed="81"/>
            <rFont val="MS P ゴシック"/>
            <family val="3"/>
            <charset val="128"/>
          </rPr>
          <t>B列を2倍（両側）して
100倍（％にする）</t>
        </r>
      </text>
    </comment>
    <comment ref="G5" authorId="0" shapeId="0" xr:uid="{F2CEFBC3-97FD-406D-88B4-27B88937DAAC}">
      <text>
        <r>
          <rPr>
            <sz val="9"/>
            <color indexed="81"/>
            <rFont val="MS P ゴシック"/>
            <family val="3"/>
            <charset val="128"/>
          </rPr>
          <t>B列を２倍（両側）
さらに10^6倍</t>
        </r>
      </text>
    </comment>
    <comment ref="H5" authorId="0" shapeId="0" xr:uid="{91DBFE66-191F-4168-A306-72F0214FC72A}">
      <text>
        <r>
          <rPr>
            <sz val="9"/>
            <color indexed="81"/>
            <rFont val="MS P ゴシック"/>
            <family val="3"/>
            <charset val="128"/>
          </rPr>
          <t>B列の100倍(％にする)</t>
        </r>
      </text>
    </comment>
    <comment ref="I5" authorId="0" shapeId="0" xr:uid="{7B3B6C1B-1B60-468C-ADEB-EE6A691FD387}">
      <text>
        <r>
          <rPr>
            <sz val="9"/>
            <color indexed="81"/>
            <rFont val="MS P ゴシック"/>
            <family val="3"/>
            <charset val="128"/>
          </rPr>
          <t>B列の10^6倍
(PPMにする）</t>
        </r>
      </text>
    </comment>
  </commentList>
</comments>
</file>

<file path=xl/sharedStrings.xml><?xml version="1.0" encoding="utf-8"?>
<sst xmlns="http://schemas.openxmlformats.org/spreadsheetml/2006/main" count="40" uniqueCount="20">
  <si>
    <t>Z</t>
    <phoneticPr fontId="1"/>
  </si>
  <si>
    <t>1σ</t>
    <phoneticPr fontId="1"/>
  </si>
  <si>
    <t>2σ</t>
    <phoneticPr fontId="1"/>
  </si>
  <si>
    <t>3σ</t>
    <phoneticPr fontId="1"/>
  </si>
  <si>
    <t>4σ</t>
    <phoneticPr fontId="1"/>
  </si>
  <si>
    <t>4.5σ</t>
    <phoneticPr fontId="1"/>
  </si>
  <si>
    <t>%</t>
    <phoneticPr fontId="1"/>
  </si>
  <si>
    <t>ppm</t>
    <phoneticPr fontId="1"/>
  </si>
  <si>
    <r>
      <rPr>
        <sz val="10.5"/>
        <color theme="1"/>
        <rFont val="ＭＳ Ｐゴシック"/>
        <family val="2"/>
        <charset val="128"/>
      </rPr>
      <t>両側</t>
    </r>
    <rPh sb="0" eb="2">
      <t>リョウガワ</t>
    </rPh>
    <phoneticPr fontId="1"/>
  </si>
  <si>
    <r>
      <rPr>
        <sz val="10.5"/>
        <color theme="1"/>
        <rFont val="ＭＳ Ｐゴシック"/>
        <family val="2"/>
        <charset val="128"/>
      </rPr>
      <t>片側</t>
    </r>
    <rPh sb="0" eb="2">
      <t>カタガワ</t>
    </rPh>
    <phoneticPr fontId="1"/>
  </si>
  <si>
    <t>範囲内</t>
    <rPh sb="0" eb="3">
      <t>ハンイナイ</t>
    </rPh>
    <phoneticPr fontId="1"/>
  </si>
  <si>
    <t>範囲外</t>
    <rPh sb="0" eb="2">
      <t>ハンイ</t>
    </rPh>
    <rPh sb="2" eb="3">
      <t>ガイ</t>
    </rPh>
    <phoneticPr fontId="1"/>
  </si>
  <si>
    <t>5σ</t>
    <phoneticPr fontId="1"/>
  </si>
  <si>
    <t>6σ</t>
    <phoneticPr fontId="1"/>
  </si>
  <si>
    <t>１番目</t>
    <rPh sb="1" eb="3">
      <t>バンメ</t>
    </rPh>
    <phoneticPr fontId="1"/>
  </si>
  <si>
    <t>２番目</t>
    <rPh sb="1" eb="3">
      <t>バンメ</t>
    </rPh>
    <phoneticPr fontId="1"/>
  </si>
  <si>
    <t>３番目</t>
    <rPh sb="1" eb="3">
      <t>バンメ</t>
    </rPh>
    <phoneticPr fontId="1"/>
  </si>
  <si>
    <t>４番目</t>
    <rPh sb="1" eb="3">
      <t>バンメ</t>
    </rPh>
    <phoneticPr fontId="1"/>
  </si>
  <si>
    <t>５番目</t>
    <rPh sb="1" eb="3">
      <t>バンメ</t>
    </rPh>
    <phoneticPr fontId="1"/>
  </si>
  <si>
    <t>６番目</t>
    <rPh sb="1" eb="3">
      <t>バンメ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</si>
</sst>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0.0_ "/>
    <numFmt numFmtId="179" formatCode="0.00000"/>
    <numFmt numFmtId="181" formatCode="0.000"/>
    <numFmt numFmtId="182" formatCode="0.0000"/>
    <numFmt numFmtId="184" formatCode="0.0000000"/>
    <numFmt numFmtId="185" formatCode="0.000000000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Times New Roman"/>
      <family val="1"/>
    </font>
    <font>
      <sz val="10.5"/>
      <color theme="1"/>
      <name val="ＭＳ Ｐゴシック"/>
      <family val="2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7" fontId="3" fillId="2" borderId="7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5" fillId="2" borderId="0" xfId="1" applyNumberFormat="1" applyFont="1" applyFill="1" applyAlignment="1">
      <alignment vertical="center" shrinkToFit="1"/>
    </xf>
    <xf numFmtId="181" fontId="5" fillId="2" borderId="0" xfId="1" applyNumberFormat="1" applyFont="1" applyFill="1" applyAlignment="1">
      <alignment vertical="center" shrinkToFit="1"/>
    </xf>
    <xf numFmtId="182" fontId="5" fillId="2" borderId="0" xfId="1" applyNumberFormat="1" applyFont="1" applyFill="1" applyAlignment="1">
      <alignment vertical="center" shrinkToFit="1"/>
    </xf>
    <xf numFmtId="179" fontId="5" fillId="2" borderId="0" xfId="1" applyNumberFormat="1" applyFont="1" applyFill="1" applyAlignment="1">
      <alignment vertical="center" shrinkToFit="1"/>
    </xf>
    <xf numFmtId="184" fontId="5" fillId="2" borderId="2" xfId="1" applyNumberFormat="1" applyFont="1" applyFill="1" applyBorder="1" applyAlignment="1">
      <alignment vertical="center" shrinkToFit="1"/>
    </xf>
    <xf numFmtId="176" fontId="5" fillId="2" borderId="6" xfId="0" applyNumberFormat="1" applyFont="1" applyFill="1" applyBorder="1" applyAlignment="1">
      <alignment vertical="center" shrinkToFit="1"/>
    </xf>
    <xf numFmtId="1" fontId="5" fillId="2" borderId="6" xfId="0" applyNumberFormat="1" applyFont="1" applyFill="1" applyBorder="1" applyAlignment="1">
      <alignment vertical="center" shrinkToFit="1"/>
    </xf>
    <xf numFmtId="1" fontId="5" fillId="2" borderId="0" xfId="0" applyNumberFormat="1" applyFont="1" applyFill="1" applyAlignment="1">
      <alignment vertical="center" shrinkToFit="1"/>
    </xf>
    <xf numFmtId="2" fontId="5" fillId="2" borderId="6" xfId="0" applyNumberFormat="1" applyFont="1" applyFill="1" applyBorder="1" applyAlignment="1">
      <alignment vertical="center" shrinkToFit="1"/>
    </xf>
    <xf numFmtId="2" fontId="5" fillId="2" borderId="0" xfId="1" applyNumberFormat="1" applyFont="1" applyFill="1" applyAlignment="1">
      <alignment vertical="center" shrinkToFit="1"/>
    </xf>
    <xf numFmtId="181" fontId="5" fillId="2" borderId="6" xfId="0" applyNumberFormat="1" applyFont="1" applyFill="1" applyBorder="1" applyAlignment="1">
      <alignment vertical="center" shrinkToFit="1"/>
    </xf>
    <xf numFmtId="176" fontId="5" fillId="2" borderId="0" xfId="0" applyNumberFormat="1" applyFont="1" applyFill="1" applyAlignment="1">
      <alignment vertical="center" shrinkToFit="1"/>
    </xf>
    <xf numFmtId="182" fontId="5" fillId="2" borderId="6" xfId="0" applyNumberFormat="1" applyFont="1" applyFill="1" applyBorder="1" applyAlignment="1">
      <alignment vertical="center" shrinkToFit="1"/>
    </xf>
    <xf numFmtId="179" fontId="5" fillId="2" borderId="6" xfId="0" applyNumberFormat="1" applyFont="1" applyFill="1" applyBorder="1" applyAlignment="1">
      <alignment vertical="center" shrinkToFit="1"/>
    </xf>
    <xf numFmtId="184" fontId="5" fillId="2" borderId="3" xfId="0" applyNumberFormat="1" applyFont="1" applyFill="1" applyBorder="1" applyAlignment="1">
      <alignment vertical="center" shrinkToFit="1"/>
    </xf>
    <xf numFmtId="181" fontId="5" fillId="2" borderId="3" xfId="0" applyNumberFormat="1" applyFont="1" applyFill="1" applyBorder="1" applyAlignment="1">
      <alignment vertical="center" shrinkToFit="1"/>
    </xf>
    <xf numFmtId="181" fontId="5" fillId="2" borderId="2" xfId="0" applyNumberFormat="1" applyFont="1" applyFill="1" applyBorder="1" applyAlignment="1">
      <alignment vertical="center" shrinkToFit="1"/>
    </xf>
    <xf numFmtId="179" fontId="3" fillId="0" borderId="0" xfId="0" applyNumberFormat="1" applyFont="1" applyFill="1" applyAlignment="1">
      <alignment vertical="center" shrinkToFit="1"/>
    </xf>
    <xf numFmtId="176" fontId="3" fillId="2" borderId="7" xfId="0" applyNumberFormat="1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>
      <alignment vertical="center" shrinkToFit="1"/>
    </xf>
    <xf numFmtId="0" fontId="2" fillId="2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176" fontId="5" fillId="3" borderId="6" xfId="0" applyNumberFormat="1" applyFont="1" applyFill="1" applyBorder="1" applyAlignment="1">
      <alignment vertical="center" shrinkToFit="1"/>
    </xf>
    <xf numFmtId="176" fontId="5" fillId="3" borderId="0" xfId="1" applyNumberFormat="1" applyFont="1" applyFill="1" applyAlignment="1">
      <alignment vertical="center" shrinkToFit="1"/>
    </xf>
    <xf numFmtId="1" fontId="5" fillId="3" borderId="6" xfId="0" applyNumberFormat="1" applyFont="1" applyFill="1" applyBorder="1" applyAlignment="1">
      <alignment vertical="center" shrinkToFit="1"/>
    </xf>
    <xf numFmtId="1" fontId="5" fillId="3" borderId="0" xfId="0" applyNumberFormat="1" applyFont="1" applyFill="1" applyAlignment="1">
      <alignment vertical="center" shrinkToFit="1"/>
    </xf>
    <xf numFmtId="2" fontId="5" fillId="3" borderId="6" xfId="0" applyNumberFormat="1" applyFont="1" applyFill="1" applyBorder="1" applyAlignment="1">
      <alignment vertical="center" shrinkToFit="1"/>
    </xf>
    <xf numFmtId="2" fontId="5" fillId="3" borderId="0" xfId="1" applyNumberFormat="1" applyFont="1" applyFill="1" applyAlignment="1">
      <alignment vertical="center" shrinkToFit="1"/>
    </xf>
    <xf numFmtId="181" fontId="5" fillId="3" borderId="0" xfId="1" applyNumberFormat="1" applyFont="1" applyFill="1" applyAlignment="1">
      <alignment vertical="center" shrinkToFit="1"/>
    </xf>
    <xf numFmtId="181" fontId="5" fillId="3" borderId="6" xfId="0" applyNumberFormat="1" applyFont="1" applyFill="1" applyBorder="1" applyAlignment="1">
      <alignment vertical="center" shrinkToFit="1"/>
    </xf>
    <xf numFmtId="176" fontId="5" fillId="3" borderId="0" xfId="0" applyNumberFormat="1" applyFont="1" applyFill="1" applyAlignment="1">
      <alignment vertical="center" shrinkToFit="1"/>
    </xf>
    <xf numFmtId="182" fontId="5" fillId="3" borderId="6" xfId="0" applyNumberFormat="1" applyFont="1" applyFill="1" applyBorder="1" applyAlignment="1">
      <alignment vertical="center" shrinkToFit="1"/>
    </xf>
    <xf numFmtId="182" fontId="5" fillId="3" borderId="0" xfId="1" applyNumberFormat="1" applyFont="1" applyFill="1" applyAlignment="1">
      <alignment vertical="center" shrinkToFit="1"/>
    </xf>
    <xf numFmtId="179" fontId="5" fillId="3" borderId="6" xfId="0" applyNumberFormat="1" applyFont="1" applyFill="1" applyBorder="1" applyAlignment="1">
      <alignment vertical="center" shrinkToFit="1"/>
    </xf>
    <xf numFmtId="179" fontId="5" fillId="3" borderId="0" xfId="1" applyNumberFormat="1" applyFont="1" applyFill="1" applyAlignment="1">
      <alignment vertical="center" shrinkToFit="1"/>
    </xf>
    <xf numFmtId="184" fontId="5" fillId="3" borderId="3" xfId="0" applyNumberFormat="1" applyFont="1" applyFill="1" applyBorder="1" applyAlignment="1">
      <alignment vertical="center" shrinkToFit="1"/>
    </xf>
    <xf numFmtId="184" fontId="5" fillId="3" borderId="2" xfId="1" applyNumberFormat="1" applyFont="1" applyFill="1" applyBorder="1" applyAlignment="1">
      <alignment vertical="center" shrinkToFit="1"/>
    </xf>
    <xf numFmtId="181" fontId="5" fillId="3" borderId="3" xfId="0" applyNumberFormat="1" applyFont="1" applyFill="1" applyBorder="1" applyAlignment="1">
      <alignment vertical="center" shrinkToFit="1"/>
    </xf>
    <xf numFmtId="181" fontId="5" fillId="3" borderId="2" xfId="0" applyNumberFormat="1" applyFont="1" applyFill="1" applyBorder="1" applyAlignment="1">
      <alignment vertical="center" shrinkToFit="1"/>
    </xf>
    <xf numFmtId="185" fontId="3" fillId="0" borderId="7" xfId="0" applyNumberFormat="1" applyFont="1" applyFill="1" applyBorder="1" applyAlignment="1">
      <alignment vertical="center" shrinkToFit="1"/>
    </xf>
    <xf numFmtId="185" fontId="3" fillId="3" borderId="7" xfId="0" applyNumberFormat="1" applyFont="1" applyFill="1" applyBorder="1" applyAlignment="1">
      <alignment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63FB3-D28B-4132-BEA4-A55FB2399495}">
  <dimension ref="A1:I134"/>
  <sheetViews>
    <sheetView tabSelected="1" zoomScale="205" zoomScaleNormal="205" workbookViewId="0">
      <selection activeCell="H15" sqref="H15"/>
    </sheetView>
  </sheetViews>
  <sheetFormatPr defaultRowHeight="13"/>
  <cols>
    <col min="1" max="1" width="4.453125" style="1" customWidth="1"/>
    <col min="2" max="2" width="10.453125" customWidth="1"/>
    <col min="4" max="4" width="9" customWidth="1"/>
    <col min="5" max="5" width="9.90625" bestFit="1" customWidth="1"/>
    <col min="7" max="7" width="7.7265625" customWidth="1"/>
  </cols>
  <sheetData>
    <row r="1" spans="1:9">
      <c r="D1" s="3"/>
      <c r="E1" s="3"/>
      <c r="F1" s="3"/>
      <c r="G1" s="3"/>
      <c r="H1" s="3"/>
      <c r="I1" s="3"/>
    </row>
    <row r="2" spans="1:9" ht="14">
      <c r="B2" s="36"/>
      <c r="D2" s="16"/>
      <c r="E2" s="13" t="s">
        <v>8</v>
      </c>
      <c r="F2" s="14"/>
      <c r="G2" s="15"/>
      <c r="H2" s="13" t="s">
        <v>9</v>
      </c>
      <c r="I2" s="14"/>
    </row>
    <row r="3" spans="1:9" ht="14">
      <c r="A3" s="37"/>
      <c r="B3" s="38"/>
      <c r="D3" s="17"/>
      <c r="E3" s="9" t="s">
        <v>10</v>
      </c>
      <c r="F3" s="11" t="s">
        <v>11</v>
      </c>
      <c r="G3" s="12"/>
      <c r="H3" s="12"/>
      <c r="I3" s="12"/>
    </row>
    <row r="4" spans="1:9" ht="14">
      <c r="A4" s="39" t="s">
        <v>0</v>
      </c>
      <c r="B4" s="40"/>
      <c r="D4" s="18"/>
      <c r="E4" s="5" t="s">
        <v>6</v>
      </c>
      <c r="F4" s="6" t="s">
        <v>6</v>
      </c>
      <c r="G4" s="7" t="s">
        <v>7</v>
      </c>
      <c r="H4" s="6" t="s">
        <v>6</v>
      </c>
      <c r="I4" s="6" t="s">
        <v>7</v>
      </c>
    </row>
    <row r="5" spans="1:9" ht="14">
      <c r="A5" s="10">
        <v>0.99999999999999989</v>
      </c>
      <c r="B5" s="59"/>
      <c r="D5" s="4" t="s">
        <v>1</v>
      </c>
      <c r="E5" s="41"/>
      <c r="F5" s="42"/>
      <c r="G5" s="43"/>
      <c r="H5" s="42"/>
      <c r="I5" s="44"/>
    </row>
    <row r="6" spans="1:9" ht="14">
      <c r="A6" s="10">
        <v>2.0000000000000004</v>
      </c>
      <c r="B6" s="59"/>
      <c r="D6" s="4" t="s">
        <v>2</v>
      </c>
      <c r="E6" s="41"/>
      <c r="F6" s="42"/>
      <c r="G6" s="43"/>
      <c r="H6" s="42"/>
      <c r="I6" s="44"/>
    </row>
    <row r="7" spans="1:9" ht="14">
      <c r="A7" s="10">
        <v>3.0000000000000013</v>
      </c>
      <c r="B7" s="59"/>
      <c r="D7" s="4" t="s">
        <v>3</v>
      </c>
      <c r="E7" s="45"/>
      <c r="F7" s="46"/>
      <c r="G7" s="43"/>
      <c r="H7" s="47"/>
      <c r="I7" s="44"/>
    </row>
    <row r="8" spans="1:9" ht="14">
      <c r="A8" s="10">
        <v>4.0000000000000018</v>
      </c>
      <c r="B8" s="59"/>
      <c r="D8" s="4" t="s">
        <v>4</v>
      </c>
      <c r="E8" s="48"/>
      <c r="F8" s="47"/>
      <c r="G8" s="41"/>
      <c r="H8" s="47"/>
      <c r="I8" s="49"/>
    </row>
    <row r="9" spans="1:9" ht="14">
      <c r="A9" s="10">
        <v>4.5</v>
      </c>
      <c r="B9" s="59"/>
      <c r="D9" s="4" t="s">
        <v>5</v>
      </c>
      <c r="E9" s="50"/>
      <c r="F9" s="51"/>
      <c r="G9" s="41"/>
      <c r="H9" s="51"/>
      <c r="I9" s="49"/>
    </row>
    <row r="10" spans="1:9" ht="14">
      <c r="A10" s="10">
        <v>5</v>
      </c>
      <c r="B10" s="59"/>
      <c r="D10" s="4" t="s">
        <v>12</v>
      </c>
      <c r="E10" s="52"/>
      <c r="F10" s="53"/>
      <c r="G10" s="45"/>
      <c r="H10" s="53"/>
      <c r="I10" s="49"/>
    </row>
    <row r="11" spans="1:9" ht="14">
      <c r="A11" s="10">
        <v>6</v>
      </c>
      <c r="B11" s="59"/>
      <c r="D11" s="8" t="s">
        <v>13</v>
      </c>
      <c r="E11" s="54"/>
      <c r="F11" s="55"/>
      <c r="G11" s="56"/>
      <c r="H11" s="55"/>
      <c r="I11" s="57"/>
    </row>
    <row r="12" spans="1:9">
      <c r="A12"/>
    </row>
    <row r="13" spans="1:9">
      <c r="A13"/>
    </row>
    <row r="14" spans="1:9">
      <c r="A14"/>
      <c r="B14" t="s">
        <v>14</v>
      </c>
      <c r="E14" t="s">
        <v>16</v>
      </c>
      <c r="F14" t="s">
        <v>15</v>
      </c>
      <c r="G14" t="s">
        <v>17</v>
      </c>
      <c r="H14" t="s">
        <v>18</v>
      </c>
      <c r="I14" t="s">
        <v>19</v>
      </c>
    </row>
    <row r="15" spans="1:9">
      <c r="A15"/>
    </row>
    <row r="16" spans="1:9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</sheetData>
  <mergeCells count="4">
    <mergeCell ref="D2:D4"/>
    <mergeCell ref="E2:G2"/>
    <mergeCell ref="H2:I2"/>
    <mergeCell ref="F3:I3"/>
  </mergeCells>
  <phoneticPr fontId="1"/>
  <pageMargins left="0.7" right="0.7" top="0.75" bottom="0.75" header="0.3" footer="0.3"/>
  <pageSetup paperSize="9" orientation="portrait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EC677-2831-4FA5-B5F5-6C3232BCFD75}">
  <dimension ref="A1:I134"/>
  <sheetViews>
    <sheetView zoomScale="205" zoomScaleNormal="205" workbookViewId="0">
      <selection activeCell="I5" sqref="I5"/>
    </sheetView>
  </sheetViews>
  <sheetFormatPr defaultRowHeight="13"/>
  <cols>
    <col min="1" max="1" width="4.453125" style="1" customWidth="1"/>
    <col min="2" max="2" width="10.453125" customWidth="1"/>
    <col min="4" max="4" width="9" customWidth="1"/>
    <col min="5" max="5" width="9.90625" bestFit="1" customWidth="1"/>
    <col min="7" max="7" width="7.7265625" customWidth="1"/>
  </cols>
  <sheetData>
    <row r="1" spans="1:9">
      <c r="D1" s="3"/>
      <c r="E1" s="3"/>
      <c r="F1" s="3"/>
      <c r="G1" s="3"/>
      <c r="H1" s="3"/>
      <c r="I1" s="3"/>
    </row>
    <row r="2" spans="1:9" ht="14">
      <c r="B2" s="36"/>
      <c r="D2" s="16"/>
      <c r="E2" s="13" t="s">
        <v>8</v>
      </c>
      <c r="F2" s="14"/>
      <c r="G2" s="15"/>
      <c r="H2" s="13" t="s">
        <v>9</v>
      </c>
      <c r="I2" s="14"/>
    </row>
    <row r="3" spans="1:9" ht="14">
      <c r="A3" s="37"/>
      <c r="B3" s="38"/>
      <c r="D3" s="17"/>
      <c r="E3" s="9" t="s">
        <v>10</v>
      </c>
      <c r="F3" s="11" t="s">
        <v>11</v>
      </c>
      <c r="G3" s="12"/>
      <c r="H3" s="12"/>
      <c r="I3" s="12"/>
    </row>
    <row r="4" spans="1:9" ht="14">
      <c r="A4" s="39" t="s">
        <v>0</v>
      </c>
      <c r="B4" s="40">
        <v>0</v>
      </c>
      <c r="D4" s="18"/>
      <c r="E4" s="5" t="s">
        <v>6</v>
      </c>
      <c r="F4" s="6" t="s">
        <v>6</v>
      </c>
      <c r="G4" s="7" t="s">
        <v>7</v>
      </c>
      <c r="H4" s="6" t="s">
        <v>6</v>
      </c>
      <c r="I4" s="6" t="s">
        <v>7</v>
      </c>
    </row>
    <row r="5" spans="1:9" ht="14">
      <c r="A5" s="10">
        <v>0.99999999999999989</v>
      </c>
      <c r="B5" s="58">
        <f>1-_xlfn.NORM.DIST(A5,0,1,TRUE)</f>
        <v>0.15865525393145719</v>
      </c>
      <c r="D5" s="4" t="s">
        <v>1</v>
      </c>
      <c r="E5" s="24">
        <f>100-F5</f>
        <v>68.268949213708567</v>
      </c>
      <c r="F5" s="19">
        <f>(B5*2)*100</f>
        <v>31.731050786291437</v>
      </c>
      <c r="G5" s="25">
        <f>(B5*2)*10^6</f>
        <v>317310.50786291435</v>
      </c>
      <c r="H5" s="19">
        <f>B5*100</f>
        <v>15.865525393145719</v>
      </c>
      <c r="I5" s="26">
        <f>B5*10^6</f>
        <v>158655.25393145718</v>
      </c>
    </row>
    <row r="6" spans="1:9" ht="14">
      <c r="A6" s="10">
        <v>2.0000000000000004</v>
      </c>
      <c r="B6" s="58">
        <f t="shared" ref="B6:B11" si="0">1-_xlfn.NORM.DIST(A6,0,1,TRUE)</f>
        <v>2.2750131948179209E-2</v>
      </c>
      <c r="D6" s="4" t="s">
        <v>2</v>
      </c>
      <c r="E6" s="24">
        <f t="shared" ref="E6:E11" si="1">100-F6</f>
        <v>95.449973610364154</v>
      </c>
      <c r="F6" s="19">
        <f>(B6*2)*100</f>
        <v>4.5500263896358417</v>
      </c>
      <c r="G6" s="25">
        <f>(B6*2)*10^6</f>
        <v>45500.263896358418</v>
      </c>
      <c r="H6" s="19">
        <f>B6*100</f>
        <v>2.2750131948179209</v>
      </c>
      <c r="I6" s="26">
        <f>B6*10^6</f>
        <v>22750.131948179209</v>
      </c>
    </row>
    <row r="7" spans="1:9" ht="14">
      <c r="A7" s="10">
        <v>3.0000000000000013</v>
      </c>
      <c r="B7" s="58">
        <f t="shared" si="0"/>
        <v>1.3498980316301035E-3</v>
      </c>
      <c r="D7" s="4" t="s">
        <v>3</v>
      </c>
      <c r="E7" s="27">
        <f t="shared" si="1"/>
        <v>99.730020393673982</v>
      </c>
      <c r="F7" s="28">
        <f>(B7*2)*100</f>
        <v>0.26997960632602069</v>
      </c>
      <c r="G7" s="25">
        <f>(B7*2)*10^6</f>
        <v>2699.7960632602071</v>
      </c>
      <c r="H7" s="20">
        <f>B7*100</f>
        <v>0.13498980316301035</v>
      </c>
      <c r="I7" s="26">
        <f>B7*10^6</f>
        <v>1349.8980316301036</v>
      </c>
    </row>
    <row r="8" spans="1:9" ht="14">
      <c r="A8" s="10">
        <v>4.0000000000000018</v>
      </c>
      <c r="B8" s="58">
        <f t="shared" si="0"/>
        <v>3.1671241833119979E-5</v>
      </c>
      <c r="D8" s="4" t="s">
        <v>4</v>
      </c>
      <c r="E8" s="29">
        <f t="shared" si="1"/>
        <v>99.993665751633372</v>
      </c>
      <c r="F8" s="20">
        <f>(B8*2)*100</f>
        <v>6.3342483666239957E-3</v>
      </c>
      <c r="G8" s="24">
        <f>(B8*2)*10^6</f>
        <v>63.342483666239957</v>
      </c>
      <c r="H8" s="20">
        <f>B8*100</f>
        <v>3.1671241833119979E-3</v>
      </c>
      <c r="I8" s="30">
        <f>B8*10^6</f>
        <v>31.671241833119979</v>
      </c>
    </row>
    <row r="9" spans="1:9" ht="14">
      <c r="A9" s="10">
        <v>4.5</v>
      </c>
      <c r="B9" s="58">
        <f t="shared" si="0"/>
        <v>3.3976731247387093E-6</v>
      </c>
      <c r="D9" s="4" t="s">
        <v>5</v>
      </c>
      <c r="E9" s="31">
        <f t="shared" si="1"/>
        <v>99.99932046537505</v>
      </c>
      <c r="F9" s="21">
        <f>(B9*2)*100</f>
        <v>6.7953462494774186E-4</v>
      </c>
      <c r="G9" s="24">
        <f>(B9*2)*10^6</f>
        <v>6.7953462494774186</v>
      </c>
      <c r="H9" s="21">
        <f>B9*100</f>
        <v>3.3976731247387093E-4</v>
      </c>
      <c r="I9" s="30">
        <f>B9*10^6</f>
        <v>3.3976731247387093</v>
      </c>
    </row>
    <row r="10" spans="1:9" ht="14">
      <c r="A10" s="10">
        <v>5</v>
      </c>
      <c r="B10" s="58">
        <f t="shared" si="0"/>
        <v>2.8665157192353519E-7</v>
      </c>
      <c r="D10" s="4" t="s">
        <v>12</v>
      </c>
      <c r="E10" s="32">
        <f t="shared" si="1"/>
        <v>99.999942669685609</v>
      </c>
      <c r="F10" s="22">
        <f>(B10*2)*100</f>
        <v>5.7330314384707037E-5</v>
      </c>
      <c r="G10" s="27">
        <f>(B10*2)*10^6</f>
        <v>0.57330314384707037</v>
      </c>
      <c r="H10" s="22">
        <f>B10*100</f>
        <v>2.8665157192353519E-5</v>
      </c>
      <c r="I10" s="30">
        <f>B10*10^6</f>
        <v>0.28665157192353519</v>
      </c>
    </row>
    <row r="11" spans="1:9" ht="14">
      <c r="A11" s="10">
        <v>6</v>
      </c>
      <c r="B11" s="58">
        <f t="shared" si="0"/>
        <v>9.8658770042447941E-10</v>
      </c>
      <c r="D11" s="8" t="s">
        <v>13</v>
      </c>
      <c r="E11" s="33">
        <f t="shared" si="1"/>
        <v>99.999999802682453</v>
      </c>
      <c r="F11" s="23">
        <f t="shared" ref="F11" si="2">(B11*2)*100</f>
        <v>1.9731754008489588E-7</v>
      </c>
      <c r="G11" s="34">
        <f t="shared" ref="G11" si="3">(B11*2)*10^6</f>
        <v>1.9731754008489588E-3</v>
      </c>
      <c r="H11" s="23">
        <f t="shared" ref="H11" si="4">B11*100</f>
        <v>9.8658770042447941E-8</v>
      </c>
      <c r="I11" s="35">
        <f t="shared" ref="I11" si="5">B11*10^6</f>
        <v>9.8658770042447941E-4</v>
      </c>
    </row>
    <row r="12" spans="1:9">
      <c r="A12"/>
    </row>
    <row r="13" spans="1:9">
      <c r="A13"/>
    </row>
    <row r="14" spans="1:9">
      <c r="A14"/>
    </row>
    <row r="15" spans="1:9">
      <c r="A15"/>
    </row>
    <row r="16" spans="1:9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</sheetData>
  <mergeCells count="4">
    <mergeCell ref="D2:D4"/>
    <mergeCell ref="E2:G2"/>
    <mergeCell ref="H2:I2"/>
    <mergeCell ref="F3:I3"/>
  </mergeCells>
  <phoneticPr fontId="1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</vt:lpstr>
      <vt:lpstr>記入例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suzukish</dc:creator>
  <cp:lastModifiedBy>鈴木　伸哉</cp:lastModifiedBy>
  <dcterms:created xsi:type="dcterms:W3CDTF">2017-01-23T09:10:59Z</dcterms:created>
  <dcterms:modified xsi:type="dcterms:W3CDTF">2025-04-13T05:01:07Z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cefc7c-1990-4b05-bb2b-d459d68fce94_Enabled">
    <vt:lpwstr>true</vt:lpwstr>
  </property>
  <property fmtid="{D5CDD505-2E9C-101B-9397-08002B2CF9AE}" pid="3" name="MSIP_Label_e0cefc7c-1990-4b05-bb2b-d459d68fce94_SetDate">
    <vt:lpwstr>2025-04-13T05:01:07Z</vt:lpwstr>
  </property>
  <property fmtid="{D5CDD505-2E9C-101B-9397-08002B2CF9AE}" pid="4" name="MSIP_Label_e0cefc7c-1990-4b05-bb2b-d459d68fce94_Method">
    <vt:lpwstr>Standard</vt:lpwstr>
  </property>
  <property fmtid="{D5CDD505-2E9C-101B-9397-08002B2CF9AE}" pid="5" name="MSIP_Label_e0cefc7c-1990-4b05-bb2b-d459d68fce94_Name">
    <vt:lpwstr>defa4170-0d19-0005-0004-bc88714345d2</vt:lpwstr>
  </property>
  <property fmtid="{D5CDD505-2E9C-101B-9397-08002B2CF9AE}" pid="6" name="MSIP_Label_e0cefc7c-1990-4b05-bb2b-d459d68fce94_SiteId">
    <vt:lpwstr>50f799f6-f15c-437d-b72b-3eabc2dd1860</vt:lpwstr>
  </property>
  <property fmtid="{D5CDD505-2E9C-101B-9397-08002B2CF9AE}" pid="7" name="MSIP_Label_e0cefc7c-1990-4b05-bb2b-d459d68fce94_ActionId">
    <vt:lpwstr>27cb5f1d-0a9f-4fec-a428-008393d2c45f</vt:lpwstr>
  </property>
  <property fmtid="{D5CDD505-2E9C-101B-9397-08002B2CF9AE}" pid="8" name="MSIP_Label_e0cefc7c-1990-4b05-bb2b-d459d68fce94_ContentBits">
    <vt:lpwstr>0</vt:lpwstr>
  </property>
  <property fmtid="{D5CDD505-2E9C-101B-9397-08002B2CF9AE}" pid="9" name="MSIP_Label_e0cefc7c-1990-4b05-bb2b-d459d68fce94_Tag">
    <vt:lpwstr>10, 3, 0, 1</vt:lpwstr>
  </property>
</Properties>
</file>